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1" i="1"/>
  <c r="C23"/>
  <c r="C19" s="1"/>
  <c r="C15"/>
  <c r="C14"/>
</calcChain>
</file>

<file path=xl/sharedStrings.xml><?xml version="1.0" encoding="utf-8"?>
<sst xmlns="http://schemas.openxmlformats.org/spreadsheetml/2006/main" count="22" uniqueCount="22">
  <si>
    <t>Отчет о целевом использовании средств</t>
  </si>
  <si>
    <t>Благотворительного фонда "Звезды Сибири"</t>
  </si>
  <si>
    <t>за 2015год</t>
  </si>
  <si>
    <t>Расходы</t>
  </si>
  <si>
    <t>Проект Консерватория</t>
  </si>
  <si>
    <t>в т.ч.</t>
  </si>
  <si>
    <t>Новогодние подарки детям</t>
  </si>
  <si>
    <t>Оплата труда и начисления преподавателей</t>
  </si>
  <si>
    <t>Со- участие</t>
  </si>
  <si>
    <t>Административные расходы</t>
  </si>
  <si>
    <t>Командировочные расходы</t>
  </si>
  <si>
    <t>Услуги юриста, нотариуса, экспресс- почты, гос. пошлина</t>
  </si>
  <si>
    <t>Ромашко М.А. (участие в конкурсе "От Рождества к Рождеству"</t>
  </si>
  <si>
    <t>Итого расходов:</t>
  </si>
  <si>
    <t>Гл. бухгалтер</t>
  </si>
  <si>
    <t>Дьяченко Л.А.</t>
  </si>
  <si>
    <t>Покупка инструментов- пианино YAMAHA</t>
  </si>
  <si>
    <t>Зарплата</t>
  </si>
  <si>
    <t>Страховые взносы</t>
  </si>
  <si>
    <t>Обслуживание сайта</t>
  </si>
  <si>
    <t>Оплата абонементов на детские концерты классической музыки в Консерватории им.Глинки</t>
  </si>
  <si>
    <t>Боброва Ю.Д. (участие в конкурсе "ProДвижение")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</si>
</sst>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tabSelected="1" topLeftCell="A8" workbookViewId="0">
      <selection activeCell="C26" sqref="C26"/>
    </sheetView>
  </sheetViews>
  <sheetFormatPr defaultRowHeight="15"/>
  <cols>
    <col min="2" max="2" width="47" customWidth="1"/>
    <col min="3" max="3" width="17.5703125" customWidth="1"/>
  </cols>
  <sheetData>
    <row r="2" spans="2:3">
      <c r="B2" t="s">
        <v>0</v>
      </c>
    </row>
    <row r="3" spans="2:3">
      <c r="B3" t="s">
        <v>1</v>
      </c>
    </row>
    <row r="4" spans="2:3">
      <c r="B4" t="s">
        <v>2</v>
      </c>
    </row>
    <row r="6" spans="2:3">
      <c r="B6" s="6" t="s">
        <v>3</v>
      </c>
      <c r="C6" s="3"/>
    </row>
    <row r="7" spans="2:3">
      <c r="B7" s="6"/>
      <c r="C7" s="3"/>
    </row>
    <row r="8" spans="2:3">
      <c r="B8" s="2" t="s">
        <v>4</v>
      </c>
      <c r="C8" s="8">
        <v>444131</v>
      </c>
    </row>
    <row r="9" spans="2:3">
      <c r="B9" s="1" t="s">
        <v>5</v>
      </c>
      <c r="C9" s="3"/>
    </row>
    <row r="10" spans="2:3" ht="29.25" customHeight="1">
      <c r="B10" s="5" t="s">
        <v>20</v>
      </c>
      <c r="C10" s="3">
        <v>6650</v>
      </c>
    </row>
    <row r="11" spans="2:3">
      <c r="B11" s="1" t="s">
        <v>16</v>
      </c>
      <c r="C11" s="3">
        <f>163000+182000</f>
        <v>345000</v>
      </c>
    </row>
    <row r="12" spans="2:3">
      <c r="B12" s="1" t="s">
        <v>6</v>
      </c>
      <c r="C12" s="3">
        <v>4824</v>
      </c>
    </row>
    <row r="13" spans="2:3">
      <c r="B13" s="1" t="s">
        <v>19</v>
      </c>
      <c r="C13" s="3">
        <v>17241</v>
      </c>
    </row>
    <row r="14" spans="2:3">
      <c r="B14" s="1" t="s">
        <v>7</v>
      </c>
      <c r="C14" s="3">
        <f>32824+6552</f>
        <v>39376</v>
      </c>
    </row>
    <row r="15" spans="2:3">
      <c r="B15" s="2" t="s">
        <v>8</v>
      </c>
      <c r="C15" s="8">
        <f>SUM(C16:C17)</f>
        <v>31040</v>
      </c>
    </row>
    <row r="16" spans="2:3">
      <c r="B16" s="1" t="s">
        <v>21</v>
      </c>
      <c r="C16" s="3">
        <v>12904</v>
      </c>
    </row>
    <row r="17" spans="2:3" ht="30">
      <c r="B17" s="5" t="s">
        <v>12</v>
      </c>
      <c r="C17" s="3">
        <v>18136</v>
      </c>
    </row>
    <row r="18" spans="2:3">
      <c r="B18" s="1"/>
      <c r="C18" s="3"/>
    </row>
    <row r="19" spans="2:3">
      <c r="B19" s="2" t="s">
        <v>9</v>
      </c>
      <c r="C19" s="8">
        <f>SUM(C20:C23)</f>
        <v>368030</v>
      </c>
    </row>
    <row r="20" spans="2:3">
      <c r="B20" s="9" t="s">
        <v>17</v>
      </c>
      <c r="C20" s="10">
        <v>252539</v>
      </c>
    </row>
    <row r="21" spans="2:3">
      <c r="B21" s="1" t="s">
        <v>18</v>
      </c>
      <c r="C21" s="3">
        <v>53848</v>
      </c>
    </row>
    <row r="22" spans="2:3">
      <c r="B22" s="1" t="s">
        <v>10</v>
      </c>
      <c r="C22" s="3">
        <v>39348</v>
      </c>
    </row>
    <row r="23" spans="2:3" ht="30">
      <c r="B23" s="5" t="s">
        <v>11</v>
      </c>
      <c r="C23" s="3">
        <f>199+22096</f>
        <v>22295</v>
      </c>
    </row>
    <row r="24" spans="2:3">
      <c r="B24" s="1"/>
      <c r="C24" s="3"/>
    </row>
    <row r="25" spans="2:3">
      <c r="B25" s="7" t="s">
        <v>13</v>
      </c>
      <c r="C25" s="8">
        <v>812161</v>
      </c>
    </row>
    <row r="26" spans="2:3">
      <c r="C26" s="4"/>
    </row>
    <row r="28" spans="2:3">
      <c r="B28" t="s">
        <v>14</v>
      </c>
      <c r="C28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Angelina Redkina</cp:lastModifiedBy>
  <dcterms:created xsi:type="dcterms:W3CDTF">2016-01-26T12:43:28Z</dcterms:created>
  <dcterms:modified xsi:type="dcterms:W3CDTF">2016-02-23T11:37:26Z</dcterms:modified>
</cp:coreProperties>
</file>