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0" windowWidth="20055" windowHeight="7935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C28" i="1"/>
  <c r="C15"/>
  <c r="C10"/>
  <c r="C8" s="1"/>
</calcChain>
</file>

<file path=xl/sharedStrings.xml><?xml version="1.0" encoding="utf-8"?>
<sst xmlns="http://schemas.openxmlformats.org/spreadsheetml/2006/main" count="26" uniqueCount="25">
  <si>
    <t>Отчет о целевом использовании средств</t>
  </si>
  <si>
    <t>Благотворительного фонда "Звезды Сибири"</t>
  </si>
  <si>
    <t>Расходы</t>
  </si>
  <si>
    <t>Проект Консерватория</t>
  </si>
  <si>
    <t>в т.ч.</t>
  </si>
  <si>
    <t>Новогодние подарки детям</t>
  </si>
  <si>
    <t>Оплата труда и начисления преподавателей</t>
  </si>
  <si>
    <t>Со- участие</t>
  </si>
  <si>
    <t>Итого расходов:</t>
  </si>
  <si>
    <t>Гл. бухгалтер</t>
  </si>
  <si>
    <t>Дьяченко Л.А.</t>
  </si>
  <si>
    <t>Билеты в театр</t>
  </si>
  <si>
    <t>Организация мероприятий , встреч, концертов</t>
  </si>
  <si>
    <t>за 2017год</t>
  </si>
  <si>
    <t>Афрезунов Е.Г. (покупка саксофона)</t>
  </si>
  <si>
    <t>Боброва Ю.Д. (покупка струн для скрипки)</t>
  </si>
  <si>
    <t>Боброва Ю.Д. (концерт в г.Томск)</t>
  </si>
  <si>
    <t>Боброва Ю.Д. (участие в конкурсе "Крым встречает таланты")</t>
  </si>
  <si>
    <t>Боброва Ю.Д. (концерт в г.Кемерово 12.17г)</t>
  </si>
  <si>
    <t>Дасаев В.А. (покупка мундштука для трубы)</t>
  </si>
  <si>
    <t>Кайгородова А.Г. (покупка виолончели, струн)</t>
  </si>
  <si>
    <t>Пичейкина Е.Е. (лечение)</t>
  </si>
  <si>
    <t>Ромашко М.А. (участие в конкурсе в г.Нарве, Эстония)</t>
  </si>
  <si>
    <t>Харитонова Е.Э. (участие в конкурсе)</t>
  </si>
  <si>
    <t>Харитонова Е.Э. (покупка кларнетв)</t>
  </si>
</sst>
</file>

<file path=xl/styles.xml><?xml version="1.0" encoding="utf-8"?>
<styleSheet xmlns="http://schemas.openxmlformats.org/spreadsheetml/2006/main">
  <numFmts count="1">
    <numFmt numFmtId="164" formatCode="#,##0.00_р_."/>
  </numFmts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1" fillId="0" borderId="1" xfId="0" applyFont="1" applyBorder="1"/>
    <xf numFmtId="164" fontId="0" fillId="0" borderId="1" xfId="0" applyNumberFormat="1" applyBorder="1"/>
    <xf numFmtId="164" fontId="0" fillId="0" borderId="0" xfId="0" applyNumberFormat="1"/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164" fontId="1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31"/>
  <sheetViews>
    <sheetView tabSelected="1" workbookViewId="0">
      <selection activeCell="C29" sqref="C29"/>
    </sheetView>
  </sheetViews>
  <sheetFormatPr defaultRowHeight="15"/>
  <cols>
    <col min="2" max="2" width="46.28515625" customWidth="1"/>
    <col min="3" max="3" width="17.5703125" customWidth="1"/>
  </cols>
  <sheetData>
    <row r="2" spans="2:3">
      <c r="B2" t="s">
        <v>0</v>
      </c>
    </row>
    <row r="3" spans="2:3">
      <c r="B3" t="s">
        <v>1</v>
      </c>
    </row>
    <row r="4" spans="2:3">
      <c r="B4" t="s">
        <v>13</v>
      </c>
    </row>
    <row r="6" spans="2:3">
      <c r="B6" s="1"/>
      <c r="C6" s="3"/>
    </row>
    <row r="7" spans="2:3">
      <c r="B7" s="6" t="s">
        <v>2</v>
      </c>
      <c r="C7" s="3"/>
    </row>
    <row r="8" spans="2:3">
      <c r="B8" s="2" t="s">
        <v>3</v>
      </c>
      <c r="C8" s="8">
        <f>SUM(C10:C13)</f>
        <v>482027</v>
      </c>
    </row>
    <row r="9" spans="2:3">
      <c r="B9" s="1" t="s">
        <v>4</v>
      </c>
      <c r="C9" s="3"/>
    </row>
    <row r="10" spans="2:3">
      <c r="B10" s="5" t="s">
        <v>12</v>
      </c>
      <c r="C10" s="3">
        <f>48081+48637+42761+4740-19000-6837</f>
        <v>118382</v>
      </c>
    </row>
    <row r="11" spans="2:3">
      <c r="B11" s="1" t="s">
        <v>11</v>
      </c>
      <c r="C11" s="3">
        <v>19000</v>
      </c>
    </row>
    <row r="12" spans="2:3">
      <c r="B12" s="1" t="s">
        <v>5</v>
      </c>
      <c r="C12" s="3">
        <v>6837</v>
      </c>
    </row>
    <row r="13" spans="2:3">
      <c r="B13" s="1" t="s">
        <v>6</v>
      </c>
      <c r="C13" s="3">
        <v>337808</v>
      </c>
    </row>
    <row r="14" spans="2:3">
      <c r="B14" s="1"/>
      <c r="C14" s="3"/>
    </row>
    <row r="15" spans="2:3">
      <c r="B15" s="2" t="s">
        <v>7</v>
      </c>
      <c r="C15" s="8">
        <f>SUM(C16:C27)</f>
        <v>380534.8</v>
      </c>
    </row>
    <row r="16" spans="2:3" ht="28.5" customHeight="1">
      <c r="B16" s="5" t="s">
        <v>14</v>
      </c>
      <c r="C16" s="3">
        <v>30885</v>
      </c>
    </row>
    <row r="17" spans="2:3">
      <c r="B17" s="5" t="s">
        <v>15</v>
      </c>
      <c r="C17" s="3">
        <v>7000</v>
      </c>
    </row>
    <row r="18" spans="2:3">
      <c r="B18" s="5" t="s">
        <v>16</v>
      </c>
      <c r="C18" s="3">
        <v>1916.8</v>
      </c>
    </row>
    <row r="19" spans="2:3" ht="30">
      <c r="B19" s="5" t="s">
        <v>17</v>
      </c>
      <c r="C19" s="3">
        <v>49335</v>
      </c>
    </row>
    <row r="20" spans="2:3">
      <c r="B20" s="5" t="s">
        <v>15</v>
      </c>
      <c r="C20" s="3">
        <v>11626</v>
      </c>
    </row>
    <row r="21" spans="2:3">
      <c r="B21" s="5" t="s">
        <v>18</v>
      </c>
      <c r="C21" s="3">
        <v>3000</v>
      </c>
    </row>
    <row r="22" spans="2:3">
      <c r="B22" s="5" t="s">
        <v>19</v>
      </c>
      <c r="C22" s="3">
        <v>8000</v>
      </c>
    </row>
    <row r="23" spans="2:3">
      <c r="B23" s="5" t="s">
        <v>20</v>
      </c>
      <c r="C23" s="3">
        <v>136500</v>
      </c>
    </row>
    <row r="24" spans="2:3">
      <c r="B24" s="5" t="s">
        <v>21</v>
      </c>
      <c r="C24" s="3">
        <v>16000</v>
      </c>
    </row>
    <row r="25" spans="2:3" ht="30">
      <c r="B25" s="5" t="s">
        <v>22</v>
      </c>
      <c r="C25" s="3">
        <v>39472</v>
      </c>
    </row>
    <row r="26" spans="2:3">
      <c r="B26" s="5" t="s">
        <v>23</v>
      </c>
      <c r="C26" s="3">
        <v>1800</v>
      </c>
    </row>
    <row r="27" spans="2:3">
      <c r="B27" s="5" t="s">
        <v>24</v>
      </c>
      <c r="C27" s="3">
        <v>75000</v>
      </c>
    </row>
    <row r="28" spans="2:3">
      <c r="B28" s="7" t="s">
        <v>8</v>
      </c>
      <c r="C28" s="8">
        <f>C8+C15</f>
        <v>862561.8</v>
      </c>
    </row>
    <row r="29" spans="2:3">
      <c r="C29" s="4"/>
    </row>
    <row r="31" spans="2:3">
      <c r="B31" t="s">
        <v>9</v>
      </c>
      <c r="C31" t="s">
        <v>10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люда</dc:creator>
  <cp:lastModifiedBy>люда</cp:lastModifiedBy>
  <dcterms:created xsi:type="dcterms:W3CDTF">2016-01-26T12:43:28Z</dcterms:created>
  <dcterms:modified xsi:type="dcterms:W3CDTF">2018-05-30T08:21:54Z</dcterms:modified>
</cp:coreProperties>
</file>